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44" windowHeight="5592" activeTab="0"/>
  </bookViews>
  <sheets>
    <sheet name="12-Month Employee" sheetId="1" r:id="rId1"/>
    <sheet name="Sheet 2" sheetId="2" r:id="rId2"/>
    <sheet name="Sheet2" sheetId="3" r:id="rId3"/>
  </sheets>
  <definedNames>
    <definedName name="_xlnm.Print_Area" localSheetId="0">'12-Month Employee'!$A$1:$I$36</definedName>
    <definedName name="_xlnm.Print_Titles" localSheetId="0">'12-Month Employee'!$1:$3</definedName>
  </definedNames>
  <calcPr fullCalcOnLoad="1"/>
</workbook>
</file>

<file path=xl/sharedStrings.xml><?xml version="1.0" encoding="utf-8"?>
<sst xmlns="http://schemas.openxmlformats.org/spreadsheetml/2006/main" count="36" uniqueCount="27">
  <si>
    <t>Number of Months:</t>
  </si>
  <si>
    <t>FTE:</t>
  </si>
  <si>
    <t>Employee Name:</t>
  </si>
  <si>
    <t>Job FTE:</t>
  </si>
  <si>
    <t>Vacation and Sick Leave Calculators for 12-Month Employee (12/12)</t>
  </si>
  <si>
    <t>VACATION LEAVE (VACA)</t>
  </si>
  <si>
    <t>SICK LEAVE (SICK) - CUMULATIVE SICK LEAVE</t>
  </si>
  <si>
    <t>SICK LEAVE (SICN) - NONCUMULATIVE SICK LEAVE</t>
  </si>
  <si>
    <t>UIN:</t>
  </si>
  <si>
    <t xml:space="preserve">1. Enter the BEGIN BALANCE for SICK for that job.
2. Enter the ACCRUED SICK leave hours from the above calcuations (in red) or Banner data, whichever you determine is correct.
3. Enter TAKEN SICK hours for that job.                                                                                                                                4. Current AVAILABLE will automatically calculate.                                                                                                                               5. Overwrite ACCRUED value in Banner, if necessary, and enter TAKEN amount. </t>
  </si>
  <si>
    <t>BEGIN BALANCE:</t>
  </si>
  <si>
    <t>TAKEN SICK:</t>
  </si>
  <si>
    <t>CURRENT AVAILABLE:</t>
  </si>
  <si>
    <t xml:space="preserve">1. Enter the BEGIN BALANCE for VACA for that job.
2. Enter the ACCRUED VACA leave hours from the above calcuation (in red) or Banner, whichever you determine is correct.
3. Enter TAKEN VACA hours for that job.                                                                                                                                     4. Current AVAILABLE will automatically calculate.                                                                                                                               5. Overwrite ACCRUED value in Banner, if necessary, and enter TAKEN amount. </t>
  </si>
  <si>
    <t>ACCRUED:</t>
  </si>
  <si>
    <t>TAKEN VACA:</t>
  </si>
  <si>
    <t>ACCRUED SICK:</t>
  </si>
  <si>
    <t>Verification of SICN Leave to Banner Data</t>
  </si>
  <si>
    <t>Verification of SICK Leave to Banner Data</t>
  </si>
  <si>
    <t xml:space="preserve">1. Enter the ACCRUED SICN leave hours from the above calcuations (in red) or Banner data, whichever you determine is correct.
2. Enter TAKEN SICK hours for that job.                                                                                                                                3. Current AVAILABLE will automatically calculate.                                                                                                                               4. Overwrite ACCRUED value in Banner, if necessary, and enter TAKEN amount.
*Note: The beginning balance for SICN will always be zero (0). </t>
  </si>
  <si>
    <t>ACCRUED SICN:</t>
  </si>
  <si>
    <t>TAKEN SICN:</t>
  </si>
  <si>
    <t>Verification of VACA Leave to Banner Data</t>
  </si>
  <si>
    <t>1. Enter the number of months the employee worked between 8/16/17 and 8/15/18. If the employee worked the entire time, you would enter 12.  Enter decimal places if the employee worked a partial month, for example, 2.50. Refer to training materials for assistance with calculating partial months based on work days in the period.
2. Enter the employee's total FTE during the time period between 8/16/17 and 8/15/18. Use decimal places, for example .80, not 80%. If there was an FTE change, refer to training materials for instructions.
3. Compare calculated ACCRUED to Banner data. Difference may be due to various events. Refer to the training materials for assistance.</t>
  </si>
  <si>
    <t>Accrued VACA leave hours for 8/16/17 to 8/15/18:</t>
  </si>
  <si>
    <t>Accrued SICK leave hours for 8/16/17 to 8/15/18:</t>
  </si>
  <si>
    <t>Accrued SICN leave hours for 8/16/17 to 8/15/18: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</si>
</sst>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E+00"/>
  </numFmts>
  <fonts count="46">
    <font>
      <sz val="10"/>
      <name val="Arial"/>
      <family val="0"/>
    </font>
    <font>
      <b/>
      <sz val="10"/>
      <name val="Arial"/>
      <family val="2"/>
    </font>
    <font>
      <b/>
      <sz val="12"/>
      <name val="Arial"/>
      <family val="2"/>
    </font>
    <font>
      <b/>
      <sz val="12"/>
      <color indexed="9"/>
      <name val="Arial"/>
      <family val="2"/>
    </font>
    <font>
      <b/>
      <sz val="16"/>
      <color indexed="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0"/>
      <color indexed="8"/>
      <name val="Arial"/>
      <family val="0"/>
    </font>
    <font>
      <b/>
      <u val="single"/>
      <sz val="12"/>
      <color indexed="8"/>
      <name val="Arial"/>
      <family val="0"/>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color indexed="63"/>
      </top>
      <bottom>
        <color indexed="63"/>
      </bottom>
    </border>
    <border>
      <left>
        <color indexed="63"/>
      </left>
      <right style="thick"/>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0" fillId="0" borderId="10" xfId="0" applyBorder="1" applyAlignment="1">
      <alignment/>
    </xf>
    <xf numFmtId="0" fontId="0" fillId="0" borderId="11" xfId="0" applyBorder="1" applyAlignment="1">
      <alignment/>
    </xf>
    <xf numFmtId="0" fontId="1" fillId="0" borderId="0" xfId="0" applyFont="1" applyBorder="1" applyAlignment="1">
      <alignment horizontal="right" wrapText="1"/>
    </xf>
    <xf numFmtId="0" fontId="1" fillId="0" borderId="10"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2" fontId="2" fillId="33" borderId="14" xfId="0" applyNumberFormat="1" applyFont="1" applyFill="1" applyBorder="1" applyAlignment="1">
      <alignment horizontal="center"/>
    </xf>
    <xf numFmtId="2" fontId="2" fillId="33" borderId="15" xfId="0" applyNumberFormat="1" applyFont="1" applyFill="1" applyBorder="1" applyAlignment="1">
      <alignment horizontal="center"/>
    </xf>
    <xf numFmtId="0" fontId="2" fillId="0" borderId="14" xfId="0" applyFont="1" applyBorder="1" applyAlignment="1">
      <alignment horizontal="right" wrapText="1"/>
    </xf>
    <xf numFmtId="0" fontId="2" fillId="0" borderId="15" xfId="0" applyFont="1" applyBorder="1" applyAlignment="1">
      <alignment horizontal="right" wrapText="1"/>
    </xf>
    <xf numFmtId="2" fontId="2" fillId="33" borderId="16" xfId="0" applyNumberFormat="1" applyFont="1" applyFill="1" applyBorder="1" applyAlignment="1">
      <alignment horizontal="center"/>
    </xf>
    <xf numFmtId="2" fontId="2" fillId="33" borderId="17" xfId="0" applyNumberFormat="1" applyFont="1" applyFill="1" applyBorder="1" applyAlignment="1">
      <alignment horizontal="center"/>
    </xf>
    <xf numFmtId="0" fontId="2" fillId="0" borderId="12" xfId="0" applyFont="1" applyBorder="1" applyAlignment="1">
      <alignment horizontal="right" wrapText="1"/>
    </xf>
    <xf numFmtId="0" fontId="2" fillId="0" borderId="13" xfId="0" applyFont="1" applyBorder="1" applyAlignment="1">
      <alignment horizontal="right" wrapText="1"/>
    </xf>
    <xf numFmtId="0" fontId="3" fillId="34" borderId="0" xfId="0" applyFont="1" applyFill="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0" xfId="0" applyFont="1" applyBorder="1" applyAlignment="1">
      <alignment horizontal="center"/>
    </xf>
    <xf numFmtId="0" fontId="2" fillId="0" borderId="21" xfId="0" applyFont="1" applyBorder="1" applyAlignment="1">
      <alignment horizontal="center"/>
    </xf>
    <xf numFmtId="2" fontId="4" fillId="35" borderId="16" xfId="0" applyNumberFormat="1" applyFont="1" applyFill="1" applyBorder="1" applyAlignment="1">
      <alignment horizontal="center"/>
    </xf>
    <xf numFmtId="2" fontId="4" fillId="35" borderId="22" xfId="0" applyNumberFormat="1"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2" fontId="2" fillId="33" borderId="22" xfId="0" applyNumberFormat="1" applyFont="1" applyFill="1" applyBorder="1" applyAlignment="1">
      <alignment horizontal="center"/>
    </xf>
    <xf numFmtId="0" fontId="0" fillId="0" borderId="0" xfId="0" applyBorder="1" applyAlignment="1">
      <alignment/>
    </xf>
    <xf numFmtId="0" fontId="0" fillId="0" borderId="21" xfId="0" applyBorder="1" applyAlignment="1">
      <alignment/>
    </xf>
    <xf numFmtId="2" fontId="2" fillId="33" borderId="26" xfId="0" applyNumberFormat="1" applyFont="1" applyFill="1" applyBorder="1" applyAlignment="1">
      <alignment horizontal="center"/>
    </xf>
    <xf numFmtId="0" fontId="2" fillId="33" borderId="16" xfId="0" applyFont="1" applyFill="1" applyBorder="1" applyAlignment="1">
      <alignment horizontal="center"/>
    </xf>
    <xf numFmtId="0" fontId="2" fillId="33" borderId="22" xfId="0" applyFont="1" applyFill="1" applyBorder="1" applyAlignment="1">
      <alignment horizontal="center"/>
    </xf>
    <xf numFmtId="0" fontId="2" fillId="33" borderId="14" xfId="0" applyFont="1" applyFill="1" applyBorder="1" applyAlignment="1">
      <alignment horizontal="center"/>
    </xf>
    <xf numFmtId="0" fontId="2" fillId="33"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18</xdr:row>
      <xdr:rowOff>295275</xdr:rowOff>
    </xdr:from>
    <xdr:to>
      <xdr:col>4</xdr:col>
      <xdr:colOff>428625</xdr:colOff>
      <xdr:row>18</xdr:row>
      <xdr:rowOff>304800</xdr:rowOff>
    </xdr:to>
    <xdr:sp>
      <xdr:nvSpPr>
        <xdr:cNvPr id="1" name="Line 3"/>
        <xdr:cNvSpPr>
          <a:spLocks/>
        </xdr:cNvSpPr>
      </xdr:nvSpPr>
      <xdr:spPr>
        <a:xfrm flipH="1" flipV="1">
          <a:off x="6153150" y="7629525"/>
          <a:ext cx="3905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7</xdr:row>
      <xdr:rowOff>161925</xdr:rowOff>
    </xdr:from>
    <xdr:to>
      <xdr:col>4</xdr:col>
      <xdr:colOff>361950</xdr:colOff>
      <xdr:row>7</xdr:row>
      <xdr:rowOff>161925</xdr:rowOff>
    </xdr:to>
    <xdr:sp>
      <xdr:nvSpPr>
        <xdr:cNvPr id="2" name="Line 4"/>
        <xdr:cNvSpPr>
          <a:spLocks/>
        </xdr:cNvSpPr>
      </xdr:nvSpPr>
      <xdr:spPr>
        <a:xfrm flipH="1">
          <a:off x="6172200" y="3095625"/>
          <a:ext cx="3048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0</xdr:row>
      <xdr:rowOff>47625</xdr:rowOff>
    </xdr:from>
    <xdr:to>
      <xdr:col>8</xdr:col>
      <xdr:colOff>342900</xdr:colOff>
      <xdr:row>4</xdr:row>
      <xdr:rowOff>466725</xdr:rowOff>
    </xdr:to>
    <xdr:sp>
      <xdr:nvSpPr>
        <xdr:cNvPr id="3" name="Text Box 7"/>
        <xdr:cNvSpPr txBox="1">
          <a:spLocks noChangeArrowheads="1"/>
        </xdr:cNvSpPr>
      </xdr:nvSpPr>
      <xdr:spPr>
        <a:xfrm>
          <a:off x="6248400" y="47625"/>
          <a:ext cx="3105150" cy="1323975"/>
        </a:xfrm>
        <a:prstGeom prst="rect">
          <a:avLst/>
        </a:prstGeom>
        <a:solidFill>
          <a:srgbClr val="FFFF99"/>
        </a:solidFill>
        <a:ln w="57150" cmpd="thinThick">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NOTE: Only use this calculator for 12-month employees with jobs that accrue vacation or sick leave.  You will be reporting total usage for the period 8/16/17 through 8/15/18.  For this reporting period, see the USAGE RULES below for sick leave reporting.  </a:t>
          </a:r>
        </a:p>
      </xdr:txBody>
    </xdr:sp>
    <xdr:clientData/>
  </xdr:twoCellAnchor>
  <xdr:twoCellAnchor>
    <xdr:from>
      <xdr:col>4</xdr:col>
      <xdr:colOff>400050</xdr:colOff>
      <xdr:row>16</xdr:row>
      <xdr:rowOff>28575</xdr:rowOff>
    </xdr:from>
    <xdr:to>
      <xdr:col>6</xdr:col>
      <xdr:colOff>276225</xdr:colOff>
      <xdr:row>19</xdr:row>
      <xdr:rowOff>161925</xdr:rowOff>
    </xdr:to>
    <xdr:sp>
      <xdr:nvSpPr>
        <xdr:cNvPr id="4" name="Text Box 11"/>
        <xdr:cNvSpPr txBox="1">
          <a:spLocks noChangeArrowheads="1"/>
        </xdr:cNvSpPr>
      </xdr:nvSpPr>
      <xdr:spPr>
        <a:xfrm>
          <a:off x="6515100" y="6981825"/>
          <a:ext cx="1552575" cy="94297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SICK in PEALEAV. </a:t>
          </a:r>
        </a:p>
      </xdr:txBody>
    </xdr:sp>
    <xdr:clientData/>
  </xdr:twoCellAnchor>
  <xdr:twoCellAnchor>
    <xdr:from>
      <xdr:col>15</xdr:col>
      <xdr:colOff>219075</xdr:colOff>
      <xdr:row>66</xdr:row>
      <xdr:rowOff>0</xdr:rowOff>
    </xdr:from>
    <xdr:to>
      <xdr:col>15</xdr:col>
      <xdr:colOff>523875</xdr:colOff>
      <xdr:row>66</xdr:row>
      <xdr:rowOff>0</xdr:rowOff>
    </xdr:to>
    <xdr:sp>
      <xdr:nvSpPr>
        <xdr:cNvPr id="5" name="Line 14"/>
        <xdr:cNvSpPr>
          <a:spLocks/>
        </xdr:cNvSpPr>
      </xdr:nvSpPr>
      <xdr:spPr>
        <a:xfrm flipH="1">
          <a:off x="13496925" y="19316700"/>
          <a:ext cx="3048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29</xdr:row>
      <xdr:rowOff>323850</xdr:rowOff>
    </xdr:from>
    <xdr:to>
      <xdr:col>4</xdr:col>
      <xdr:colOff>438150</xdr:colOff>
      <xdr:row>29</xdr:row>
      <xdr:rowOff>323850</xdr:rowOff>
    </xdr:to>
    <xdr:sp>
      <xdr:nvSpPr>
        <xdr:cNvPr id="6" name="Line 21"/>
        <xdr:cNvSpPr>
          <a:spLocks/>
        </xdr:cNvSpPr>
      </xdr:nvSpPr>
      <xdr:spPr>
        <a:xfrm flipH="1" flipV="1">
          <a:off x="6162675" y="12153900"/>
          <a:ext cx="390525"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29</xdr:row>
      <xdr:rowOff>161925</xdr:rowOff>
    </xdr:from>
    <xdr:to>
      <xdr:col>6</xdr:col>
      <xdr:colOff>304800</xdr:colOff>
      <xdr:row>31</xdr:row>
      <xdr:rowOff>457200</xdr:rowOff>
    </xdr:to>
    <xdr:sp>
      <xdr:nvSpPr>
        <xdr:cNvPr id="7" name="Text Box 22"/>
        <xdr:cNvSpPr txBox="1">
          <a:spLocks noChangeArrowheads="1"/>
        </xdr:cNvSpPr>
      </xdr:nvSpPr>
      <xdr:spPr>
        <a:xfrm>
          <a:off x="6543675" y="11991975"/>
          <a:ext cx="1552575" cy="96202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SICN in PEALEAV. </a:t>
          </a:r>
        </a:p>
      </xdr:txBody>
    </xdr:sp>
    <xdr:clientData/>
  </xdr:twoCellAnchor>
  <xdr:twoCellAnchor>
    <xdr:from>
      <xdr:col>4</xdr:col>
      <xdr:colOff>371475</xdr:colOff>
      <xdr:row>5</xdr:row>
      <xdr:rowOff>219075</xdr:rowOff>
    </xdr:from>
    <xdr:to>
      <xdr:col>6</xdr:col>
      <xdr:colOff>247650</xdr:colOff>
      <xdr:row>8</xdr:row>
      <xdr:rowOff>85725</xdr:rowOff>
    </xdr:to>
    <xdr:sp>
      <xdr:nvSpPr>
        <xdr:cNvPr id="8" name="Text Box 23"/>
        <xdr:cNvSpPr txBox="1">
          <a:spLocks noChangeArrowheads="1"/>
        </xdr:cNvSpPr>
      </xdr:nvSpPr>
      <xdr:spPr>
        <a:xfrm>
          <a:off x="6486525" y="2543175"/>
          <a:ext cx="1552575" cy="885825"/>
        </a:xfrm>
        <a:prstGeom prst="rect">
          <a:avLst/>
        </a:prstGeom>
        <a:solidFill>
          <a:srgbClr val="FFFFCC"/>
        </a:solidFill>
        <a:ln w="12700"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This is the amount that should be reflected in the ACCRUED
</a:t>
          </a:r>
          <a:r>
            <a:rPr lang="en-US" cap="none" sz="1000" b="0" i="0" u="none" baseline="0">
              <a:solidFill>
                <a:srgbClr val="000000"/>
              </a:solidFill>
              <a:latin typeface="Arial"/>
              <a:ea typeface="Arial"/>
              <a:cs typeface="Arial"/>
            </a:rPr>
            <a:t> field for VACA in PEALEAV. </a:t>
          </a:r>
        </a:p>
      </xdr:txBody>
    </xdr:sp>
    <xdr:clientData/>
  </xdr:twoCellAnchor>
  <xdr:twoCellAnchor>
    <xdr:from>
      <xdr:col>4</xdr:col>
      <xdr:colOff>57150</xdr:colOff>
      <xdr:row>20</xdr:row>
      <xdr:rowOff>333375</xdr:rowOff>
    </xdr:from>
    <xdr:to>
      <xdr:col>8</xdr:col>
      <xdr:colOff>552450</xdr:colOff>
      <xdr:row>27</xdr:row>
      <xdr:rowOff>114300</xdr:rowOff>
    </xdr:to>
    <xdr:sp>
      <xdr:nvSpPr>
        <xdr:cNvPr id="9" name="Text Box 24"/>
        <xdr:cNvSpPr txBox="1">
          <a:spLocks noChangeArrowheads="1"/>
        </xdr:cNvSpPr>
      </xdr:nvSpPr>
      <xdr:spPr>
        <a:xfrm>
          <a:off x="6172200" y="8334375"/>
          <a:ext cx="3390900" cy="3228975"/>
        </a:xfrm>
        <a:prstGeom prst="rect">
          <a:avLst/>
        </a:prstGeom>
        <a:solidFill>
          <a:srgbClr val="CCFFFF"/>
        </a:solidFill>
        <a:ln w="57150" cmpd="thinThick">
          <a:solidFill>
            <a:srgbClr val="000000"/>
          </a:solidFill>
          <a:headEnd type="none"/>
          <a:tailEnd type="none"/>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SICK/SICN USAGE RULES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reporting sick leave, you should first use the accruals for this reporting period 8/16/17</a:t>
          </a:r>
          <a:r>
            <a:rPr lang="en-US" cap="none" sz="1000" b="1" i="0" u="none" baseline="0">
              <a:solidFill>
                <a:srgbClr val="000000"/>
              </a:solidFill>
              <a:latin typeface="Arial"/>
              <a:ea typeface="Arial"/>
              <a:cs typeface="Arial"/>
            </a:rPr>
            <a:t> to 8/15/18 </a:t>
          </a:r>
          <a:r>
            <a:rPr lang="en-US" cap="none" sz="1000" b="1" i="0" u="none" baseline="0">
              <a:solidFill>
                <a:srgbClr val="000000"/>
              </a:solidFill>
              <a:latin typeface="Arial"/>
              <a:ea typeface="Arial"/>
              <a:cs typeface="Arial"/>
            </a:rPr>
            <a:t> (SICK first, then SICN), then use any amount rolled over from the prior year (this appears in the BEGINNING BALANCE field for SICK). How to do:
</a:t>
          </a:r>
          <a:r>
            <a:rPr lang="en-US" cap="none" sz="1000" b="1" i="0" u="none" baseline="0">
              <a:solidFill>
                <a:srgbClr val="000000"/>
              </a:solidFill>
              <a:latin typeface="Arial"/>
              <a:ea typeface="Arial"/>
              <a:cs typeface="Arial"/>
            </a:rPr>
            <a:t>(1) Report SICK TAKEN up to the amount accrued in SICK for the period 8/16/17 to 8/15/18 (this will be 96 hours for a full-time employee).
</a:t>
          </a:r>
          <a:r>
            <a:rPr lang="en-US" cap="none" sz="1000" b="1" i="0" u="none" baseline="0">
              <a:solidFill>
                <a:srgbClr val="000000"/>
              </a:solidFill>
              <a:latin typeface="Arial"/>
              <a:ea typeface="Arial"/>
              <a:cs typeface="Arial"/>
            </a:rPr>
            <a:t>(2) Report SICN TAKEN up to the amount accrued for the period 8/16/17 to 8/15/18 (this will be 104 hours for a full-time employee).
</a:t>
          </a:r>
          <a:r>
            <a:rPr lang="en-US" cap="none" sz="1000" b="1" i="0" u="none" baseline="0">
              <a:solidFill>
                <a:srgbClr val="000000"/>
              </a:solidFill>
              <a:latin typeface="Arial"/>
              <a:ea typeface="Arial"/>
              <a:cs typeface="Arial"/>
            </a:rPr>
            <a:t>(3) If usage exceeds the amounts accrued in (1) and (2) above, the remaining usage is added to the SICK TAKEN amount in step (1).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If you have any questions, contact your campus HR office for assistance.</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0</xdr:row>
      <xdr:rowOff>0</xdr:rowOff>
    </xdr:from>
    <xdr:to>
      <xdr:col>6</xdr:col>
      <xdr:colOff>419100</xdr:colOff>
      <xdr:row>0</xdr:row>
      <xdr:rowOff>0</xdr:rowOff>
    </xdr:to>
    <xdr:sp>
      <xdr:nvSpPr>
        <xdr:cNvPr id="1" name="Text Box 1"/>
        <xdr:cNvSpPr txBox="1">
          <a:spLocks noChangeArrowheads="1"/>
        </xdr:cNvSpPr>
      </xdr:nvSpPr>
      <xdr:spPr>
        <a:xfrm>
          <a:off x="2981325" y="0"/>
          <a:ext cx="1095375" cy="0"/>
        </a:xfrm>
        <a:prstGeom prst="rect">
          <a:avLst/>
        </a:prstGeom>
        <a:solidFill>
          <a:srgbClr val="FFFF99"/>
        </a:solidFill>
        <a:ln w="57150" cmpd="thinThick">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is the amount that should be reflected in the ACCRUED field for the job in PEALEAV.</a:t>
          </a:r>
        </a:p>
      </xdr:txBody>
    </xdr:sp>
    <xdr:clientData/>
  </xdr:twoCellAnchor>
  <xdr:twoCellAnchor>
    <xdr:from>
      <xdr:col>4</xdr:col>
      <xdr:colOff>38100</xdr:colOff>
      <xdr:row>0</xdr:row>
      <xdr:rowOff>0</xdr:rowOff>
    </xdr:from>
    <xdr:to>
      <xdr:col>4</xdr:col>
      <xdr:colOff>419100</xdr:colOff>
      <xdr:row>0</xdr:row>
      <xdr:rowOff>0</xdr:rowOff>
    </xdr:to>
    <xdr:sp>
      <xdr:nvSpPr>
        <xdr:cNvPr id="2" name="Line 2"/>
        <xdr:cNvSpPr>
          <a:spLocks/>
        </xdr:cNvSpPr>
      </xdr:nvSpPr>
      <xdr:spPr>
        <a:xfrm flipH="1" flipV="1">
          <a:off x="2476500" y="0"/>
          <a:ext cx="38100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0</xdr:row>
      <xdr:rowOff>0</xdr:rowOff>
    </xdr:from>
    <xdr:to>
      <xdr:col>6</xdr:col>
      <xdr:colOff>457200</xdr:colOff>
      <xdr:row>0</xdr:row>
      <xdr:rowOff>0</xdr:rowOff>
    </xdr:to>
    <xdr:sp>
      <xdr:nvSpPr>
        <xdr:cNvPr id="3" name="Text Box 3"/>
        <xdr:cNvSpPr txBox="1">
          <a:spLocks noChangeArrowheads="1"/>
        </xdr:cNvSpPr>
      </xdr:nvSpPr>
      <xdr:spPr>
        <a:xfrm>
          <a:off x="2581275" y="0"/>
          <a:ext cx="1533525" cy="0"/>
        </a:xfrm>
        <a:prstGeom prst="rect">
          <a:avLst/>
        </a:prstGeom>
        <a:solidFill>
          <a:srgbClr val="FFFF99"/>
        </a:solidFill>
        <a:ln w="57150" cmpd="thinThick">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NOTE: 9/12 and 9/9 employees accrue only sick leave; they do not accrue vacation leave.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K8" sqref="K8"/>
    </sheetView>
  </sheetViews>
  <sheetFormatPr defaultColWidth="9.140625" defaultRowHeight="12.75"/>
  <cols>
    <col min="1" max="1" width="9.7109375" style="0" customWidth="1"/>
    <col min="2" max="2" width="44.140625" style="0" customWidth="1"/>
    <col min="3" max="3" width="37.8515625" style="0" customWidth="1"/>
    <col min="4" max="4" width="85.8515625" style="0" hidden="1" customWidth="1"/>
    <col min="5" max="5" width="16.00390625" style="0" customWidth="1"/>
  </cols>
  <sheetData>
    <row r="1" spans="1:4" ht="15">
      <c r="A1" s="19" t="s">
        <v>4</v>
      </c>
      <c r="B1" s="19"/>
      <c r="C1" s="19"/>
      <c r="D1" s="20"/>
    </row>
    <row r="2" spans="1:4" ht="26.25">
      <c r="A2" s="3" t="s">
        <v>2</v>
      </c>
      <c r="B2" s="27"/>
      <c r="C2" s="27"/>
      <c r="D2" s="28"/>
    </row>
    <row r="3" spans="1:4" ht="13.5" thickBot="1">
      <c r="A3" s="4" t="s">
        <v>8</v>
      </c>
      <c r="B3" s="1"/>
      <c r="C3" s="1"/>
      <c r="D3" s="2"/>
    </row>
    <row r="4" spans="1:4" ht="16.5" thickBot="1" thickTop="1">
      <c r="A4" s="23" t="s">
        <v>5</v>
      </c>
      <c r="B4" s="24"/>
      <c r="C4" s="24"/>
      <c r="D4" s="25"/>
    </row>
    <row r="5" spans="1:4" ht="111.75" customHeight="1" thickTop="1">
      <c r="A5" s="16" t="s">
        <v>23</v>
      </c>
      <c r="B5" s="17"/>
      <c r="C5" s="17"/>
      <c r="D5" s="18"/>
    </row>
    <row r="6" spans="1:4" ht="33" customHeight="1">
      <c r="A6" s="5" t="s">
        <v>0</v>
      </c>
      <c r="B6" s="6"/>
      <c r="C6" s="32"/>
      <c r="D6" s="33"/>
    </row>
    <row r="7" spans="1:4" ht="15">
      <c r="A7" s="5" t="s">
        <v>1</v>
      </c>
      <c r="B7" s="6"/>
      <c r="C7" s="30"/>
      <c r="D7" s="31"/>
    </row>
    <row r="8" spans="1:4" ht="32.25" customHeight="1">
      <c r="A8" s="13" t="s">
        <v>24</v>
      </c>
      <c r="B8" s="14"/>
      <c r="C8" s="21">
        <f>SUM(C6*16)*C7</f>
        <v>0</v>
      </c>
      <c r="D8" s="22"/>
    </row>
    <row r="9" spans="1:4" ht="15.75" thickBot="1">
      <c r="A9" s="15" t="s">
        <v>22</v>
      </c>
      <c r="B9" s="15"/>
      <c r="C9" s="15"/>
      <c r="D9" s="15"/>
    </row>
    <row r="10" spans="1:4" ht="83.25" customHeight="1" thickTop="1">
      <c r="A10" s="16" t="s">
        <v>13</v>
      </c>
      <c r="B10" s="17"/>
      <c r="C10" s="17"/>
      <c r="D10" s="18"/>
    </row>
    <row r="11" spans="1:4" ht="15">
      <c r="A11" s="5" t="s">
        <v>10</v>
      </c>
      <c r="B11" s="6"/>
      <c r="C11" s="7"/>
      <c r="D11" s="8"/>
    </row>
    <row r="12" spans="1:4" ht="15">
      <c r="A12" s="5" t="s">
        <v>14</v>
      </c>
      <c r="B12" s="6"/>
      <c r="C12" s="11">
        <f>C8</f>
        <v>0</v>
      </c>
      <c r="D12" s="12"/>
    </row>
    <row r="13" spans="1:4" ht="15">
      <c r="A13" s="13" t="s">
        <v>15</v>
      </c>
      <c r="B13" s="14"/>
      <c r="C13" s="7"/>
      <c r="D13" s="8"/>
    </row>
    <row r="14" spans="1:4" ht="15.75" thickBot="1">
      <c r="A14" s="9" t="s">
        <v>12</v>
      </c>
      <c r="B14" s="10"/>
      <c r="C14" s="7">
        <f>SUM(C11+C12)-C13</f>
        <v>0</v>
      </c>
      <c r="D14" s="8"/>
    </row>
    <row r="15" spans="1:4" ht="16.5" thickBot="1" thickTop="1">
      <c r="A15" s="23" t="s">
        <v>6</v>
      </c>
      <c r="B15" s="24"/>
      <c r="C15" s="24"/>
      <c r="D15" s="25"/>
    </row>
    <row r="16" spans="1:4" ht="108" customHeight="1" thickTop="1">
      <c r="A16" s="16" t="s">
        <v>23</v>
      </c>
      <c r="B16" s="17"/>
      <c r="C16" s="17"/>
      <c r="D16" s="18"/>
    </row>
    <row r="17" spans="1:4" ht="15">
      <c r="A17" s="5" t="s">
        <v>0</v>
      </c>
      <c r="B17" s="6"/>
      <c r="C17" s="7"/>
      <c r="D17" s="29"/>
    </row>
    <row r="18" spans="1:4" ht="15">
      <c r="A18" s="5" t="s">
        <v>3</v>
      </c>
      <c r="B18" s="6"/>
      <c r="C18" s="11"/>
      <c r="D18" s="26"/>
    </row>
    <row r="19" spans="1:4" ht="33.75" customHeight="1">
      <c r="A19" s="13" t="s">
        <v>25</v>
      </c>
      <c r="B19" s="14"/>
      <c r="C19" s="21">
        <f>SUM(C17*8)*C18</f>
        <v>0</v>
      </c>
      <c r="D19" s="22"/>
    </row>
    <row r="20" spans="1:4" ht="18.75" customHeight="1" thickBot="1">
      <c r="A20" s="15" t="s">
        <v>18</v>
      </c>
      <c r="B20" s="15"/>
      <c r="C20" s="15"/>
      <c r="D20" s="15"/>
    </row>
    <row r="21" spans="1:4" ht="88.5" customHeight="1" thickTop="1">
      <c r="A21" s="16" t="s">
        <v>9</v>
      </c>
      <c r="B21" s="17"/>
      <c r="C21" s="17"/>
      <c r="D21" s="18"/>
    </row>
    <row r="22" spans="1:4" ht="16.5" customHeight="1">
      <c r="A22" s="5" t="s">
        <v>10</v>
      </c>
      <c r="B22" s="6"/>
      <c r="C22" s="7"/>
      <c r="D22" s="8"/>
    </row>
    <row r="23" spans="1:4" ht="15" customHeight="1">
      <c r="A23" s="5" t="s">
        <v>16</v>
      </c>
      <c r="B23" s="6"/>
      <c r="C23" s="11">
        <f>SUM(C19)</f>
        <v>0</v>
      </c>
      <c r="D23" s="12"/>
    </row>
    <row r="24" spans="1:4" ht="15" customHeight="1">
      <c r="A24" s="13" t="s">
        <v>11</v>
      </c>
      <c r="B24" s="14"/>
      <c r="C24" s="7"/>
      <c r="D24" s="8"/>
    </row>
    <row r="25" spans="1:4" ht="19.5" customHeight="1" thickBot="1">
      <c r="A25" s="9" t="s">
        <v>12</v>
      </c>
      <c r="B25" s="10"/>
      <c r="C25" s="7">
        <f>SUM(C22+C23)-C24</f>
        <v>0</v>
      </c>
      <c r="D25" s="8"/>
    </row>
    <row r="26" spans="1:4" ht="16.5" thickBot="1" thickTop="1">
      <c r="A26" s="23" t="s">
        <v>7</v>
      </c>
      <c r="B26" s="24"/>
      <c r="C26" s="24"/>
      <c r="D26" s="25"/>
    </row>
    <row r="27" spans="1:4" ht="100.5" customHeight="1" thickTop="1">
      <c r="A27" s="16" t="s">
        <v>23</v>
      </c>
      <c r="B27" s="17"/>
      <c r="C27" s="17"/>
      <c r="D27" s="18"/>
    </row>
    <row r="28" spans="1:4" ht="15">
      <c r="A28" s="5" t="s">
        <v>0</v>
      </c>
      <c r="B28" s="6"/>
      <c r="C28" s="7"/>
      <c r="D28" s="29"/>
    </row>
    <row r="29" spans="1:4" ht="15">
      <c r="A29" s="5" t="s">
        <v>3</v>
      </c>
      <c r="B29" s="6"/>
      <c r="C29" s="11"/>
      <c r="D29" s="26"/>
    </row>
    <row r="30" spans="1:4" ht="33.75" customHeight="1">
      <c r="A30" s="13" t="s">
        <v>26</v>
      </c>
      <c r="B30" s="14"/>
      <c r="C30" s="21">
        <f>SUM(C28*8.667)*C29</f>
        <v>0</v>
      </c>
      <c r="D30" s="22"/>
    </row>
    <row r="31" spans="1:4" ht="18.75" customHeight="1" thickBot="1">
      <c r="A31" s="15" t="s">
        <v>17</v>
      </c>
      <c r="B31" s="15"/>
      <c r="C31" s="15"/>
      <c r="D31" s="15"/>
    </row>
    <row r="32" spans="1:4" ht="88.5" customHeight="1" thickTop="1">
      <c r="A32" s="16" t="s">
        <v>19</v>
      </c>
      <c r="B32" s="17"/>
      <c r="C32" s="17"/>
      <c r="D32" s="18"/>
    </row>
    <row r="33" spans="1:4" ht="16.5" customHeight="1">
      <c r="A33" s="5" t="s">
        <v>10</v>
      </c>
      <c r="B33" s="6"/>
      <c r="C33" s="7">
        <v>0</v>
      </c>
      <c r="D33" s="8"/>
    </row>
    <row r="34" spans="1:4" ht="15" customHeight="1">
      <c r="A34" s="5" t="s">
        <v>20</v>
      </c>
      <c r="B34" s="6"/>
      <c r="C34" s="11">
        <f>SUM(C30)</f>
        <v>0</v>
      </c>
      <c r="D34" s="12"/>
    </row>
    <row r="35" spans="1:4" ht="15" customHeight="1">
      <c r="A35" s="13" t="s">
        <v>21</v>
      </c>
      <c r="B35" s="14"/>
      <c r="C35" s="7"/>
      <c r="D35" s="8"/>
    </row>
    <row r="36" spans="1:4" ht="19.5" customHeight="1">
      <c r="A36" s="9" t="s">
        <v>12</v>
      </c>
      <c r="B36" s="10"/>
      <c r="C36" s="7">
        <f>SUM(C33+C34)-C35</f>
        <v>0</v>
      </c>
      <c r="D36" s="8"/>
    </row>
  </sheetData>
  <sheetProtection/>
  <mergeCells count="56">
    <mergeCell ref="C30:D30"/>
    <mergeCell ref="A30:B30"/>
    <mergeCell ref="A4:D4"/>
    <mergeCell ref="A28:B28"/>
    <mergeCell ref="C28:D28"/>
    <mergeCell ref="A29:B29"/>
    <mergeCell ref="C6:D6"/>
    <mergeCell ref="A6:B6"/>
    <mergeCell ref="A11:B11"/>
    <mergeCell ref="C11:D11"/>
    <mergeCell ref="B2:D2"/>
    <mergeCell ref="A5:D5"/>
    <mergeCell ref="A18:B18"/>
    <mergeCell ref="C18:D18"/>
    <mergeCell ref="A15:D15"/>
    <mergeCell ref="A16:D16"/>
    <mergeCell ref="A17:B17"/>
    <mergeCell ref="C17:D17"/>
    <mergeCell ref="A7:B7"/>
    <mergeCell ref="C7:D7"/>
    <mergeCell ref="A33:B33"/>
    <mergeCell ref="C33:D33"/>
    <mergeCell ref="A1:D1"/>
    <mergeCell ref="C8:D8"/>
    <mergeCell ref="A8:B8"/>
    <mergeCell ref="A26:D26"/>
    <mergeCell ref="A27:D27"/>
    <mergeCell ref="C29:D29"/>
    <mergeCell ref="A19:B19"/>
    <mergeCell ref="C19:D19"/>
    <mergeCell ref="A36:B36"/>
    <mergeCell ref="C36:D36"/>
    <mergeCell ref="A9:D9"/>
    <mergeCell ref="A10:D10"/>
    <mergeCell ref="A34:B34"/>
    <mergeCell ref="C34:D34"/>
    <mergeCell ref="A35:B35"/>
    <mergeCell ref="C35:D35"/>
    <mergeCell ref="A31:D31"/>
    <mergeCell ref="A32:D32"/>
    <mergeCell ref="A14:B14"/>
    <mergeCell ref="C14:D14"/>
    <mergeCell ref="A20:D20"/>
    <mergeCell ref="A21:D21"/>
    <mergeCell ref="A12:B12"/>
    <mergeCell ref="C12:D12"/>
    <mergeCell ref="A13:B13"/>
    <mergeCell ref="C13:D13"/>
    <mergeCell ref="A22:B22"/>
    <mergeCell ref="C22:D22"/>
    <mergeCell ref="A25:B25"/>
    <mergeCell ref="C25:D25"/>
    <mergeCell ref="A23:B23"/>
    <mergeCell ref="C23:D23"/>
    <mergeCell ref="A24:B24"/>
    <mergeCell ref="C24:D24"/>
  </mergeCells>
  <printOptions/>
  <pageMargins left="0.5" right="0.5" top="0.5" bottom="0.5" header="0.5" footer="0.5"/>
  <pageSetup horizontalDpi="600" verticalDpi="600" orientation="portrait"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 Painter</dc:creator>
  <cp:keywords/>
  <dc:description/>
  <cp:lastModifiedBy>Painter, Jami</cp:lastModifiedBy>
  <cp:lastPrinted>2010-07-20T13:21:49Z</cp:lastPrinted>
  <dcterms:created xsi:type="dcterms:W3CDTF">2004-06-18T13:55:18Z</dcterms:created>
  <dcterms:modified xsi:type="dcterms:W3CDTF">2018-07-17T19:15:26Z</dcterms:modified>
  <cp:category/>
  <cp:version/>
  <cp:contentType/>
  <cp:contentStatus/>
</cp:coreProperties>
</file>